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<sst xmlns="http://schemas.openxmlformats.org/spreadsheetml/2006/main" count="41" uniqueCount="41">
  <si>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附件3：</t>
  </si>
  <si>
    <t>八宿县2020年财政专项扶贫资金分配情况</t>
  </si>
  <si>
    <t>序号</t>
  </si>
  <si>
    <t>项目名称</t>
  </si>
  <si>
    <t>金额(万元)</t>
  </si>
  <si>
    <t>中央专项</t>
  </si>
  <si>
    <t>自治区专项</t>
  </si>
  <si>
    <t>市级专项</t>
  </si>
  <si>
    <t>县级专项</t>
  </si>
  <si>
    <t>行次</t>
  </si>
  <si>
    <t>合 计（35个）</t>
  </si>
  <si>
    <t>一、产业发展项目（4个）</t>
  </si>
  <si>
    <t>八宿县怒江峡谷经济林及旅游配套项目</t>
  </si>
  <si>
    <t>八宿县白玛镇沙木村经济林项目</t>
  </si>
  <si>
    <t>八宿县乃然西巴易地搬迁安置点配套产业项目</t>
  </si>
  <si>
    <t>二、生产扶持和农村基础设施建设（24个）</t>
  </si>
  <si>
    <t>八宿县乃然安置点文化路、体育路省级改造附属工程</t>
  </si>
  <si>
    <t>八宿县乃然安置点文化路、体育路省级改造道路工程</t>
  </si>
  <si>
    <t>八宿县同卡镇帕西建制村莫谱自然村公路</t>
  </si>
  <si>
    <t>八宿县益青乡索那行政村亚嘎央成自然村公路</t>
  </si>
  <si>
    <t>八宿县益青乡索那行政村亚嘎玛成自然村公路</t>
  </si>
  <si>
    <t>八宿县益青乡索那行政村嘎宗普自然村公路</t>
  </si>
  <si>
    <t>八宿县益青乡索那行政村嘎宗达自然村公路</t>
  </si>
  <si>
    <t>八宿县益青乡尼穷行政村嘎龙沟自然村公路工程</t>
  </si>
  <si>
    <t>八宿县益青乡多庆行政村多庆普自然村公路</t>
  </si>
  <si>
    <t>八宿县拉根乡瓦来自然村公路工程</t>
  </si>
  <si>
    <t>八宿县林卡乡旺珠村岔口至加真自然村公路</t>
  </si>
  <si>
    <t>八宿县同卡镇帕西村西吉自然村公路</t>
  </si>
  <si>
    <t>八宿县吉中乡那德行政村那孜卡自然村公路</t>
  </si>
  <si>
    <t>八宿县吉中乡集中行政村根益多自然村公路</t>
  </si>
  <si>
    <t>乃然西巴安置点垃圾填埋场配套道路</t>
  </si>
  <si>
    <t>乃然安置点道路配套工程</t>
  </si>
  <si>
    <t>拉根乡冷贡村灌溉工程</t>
  </si>
  <si>
    <t>吉达乡果拉村水塘工程</t>
  </si>
  <si>
    <t>八宿县饮水安全巩固提升工程</t>
  </si>
  <si>
    <t>2020年精准扶贫基础设施提升查漏补缺工程</t>
  </si>
  <si>
    <t>邦达片区易地扶贫搬迁产业基础设施配套项目</t>
  </si>
  <si>
    <t>三、易地扶贫搬迁及产业贷款贴息（3个）</t>
  </si>
  <si>
    <t>2018年易地扶贫搬迁贷款贴息</t>
  </si>
  <si>
    <t>2016-2017年易地搬迁贷款贴息</t>
  </si>
  <si>
    <t>易地扶贫搬迁及产业贷款贴息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</si>
</sst>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27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 13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3" max="4" width="10.625" style="0" customWidth="1"/>
  </cols>
  <sheetData>
    <row r="1" spans="1:7" ht="15">
      <c r="A1" s="1" t="s">
        <v>0</v>
      </c>
      <c r="B1" s="1"/>
      <c r="C1" s="2"/>
      <c r="D1" s="2"/>
      <c r="E1" s="2"/>
      <c r="F1" s="2"/>
      <c r="G1" s="3"/>
    </row>
    <row r="2" spans="1:7" ht="21.75">
      <c r="A2" s="4" t="s">
        <v>1</v>
      </c>
      <c r="B2" s="4"/>
      <c r="C2" s="4"/>
      <c r="D2" s="4"/>
      <c r="E2" s="4"/>
      <c r="F2" s="4"/>
      <c r="G2" s="4"/>
    </row>
    <row r="3" spans="1:7" ht="1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15">
      <c r="A4" s="5"/>
      <c r="B4" s="6"/>
      <c r="C4" s="7"/>
      <c r="D4" s="7"/>
      <c r="E4" s="7"/>
      <c r="F4" s="7"/>
      <c r="G4" s="7"/>
    </row>
    <row r="5" spans="1:7" ht="15">
      <c r="A5" s="6" t="s">
        <v>9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</row>
    <row r="6" spans="1:7" ht="15">
      <c r="A6" s="6" t="s">
        <v>10</v>
      </c>
      <c r="B6" s="6"/>
      <c r="C6" s="8">
        <f aca="true" t="shared" si="0" ref="C6:G6">C7+C11+C33</f>
        <v>21191.559999999998</v>
      </c>
      <c r="D6" s="8">
        <f t="shared" si="0"/>
        <v>15410.8</v>
      </c>
      <c r="E6" s="8">
        <f t="shared" si="0"/>
        <v>4400</v>
      </c>
      <c r="F6" s="8">
        <f t="shared" si="0"/>
        <v>784.36</v>
      </c>
      <c r="G6" s="8">
        <f t="shared" si="0"/>
        <v>596.4</v>
      </c>
    </row>
    <row r="7" spans="1:7" ht="15">
      <c r="A7" s="6" t="s">
        <v>11</v>
      </c>
      <c r="B7" s="6"/>
      <c r="C7" s="8">
        <f aca="true" t="shared" si="1" ref="C7:G7">C8++C10+C9</f>
        <v>5848</v>
      </c>
      <c r="D7" s="8">
        <f t="shared" si="1"/>
        <v>2772.69</v>
      </c>
      <c r="E7" s="8">
        <f t="shared" si="1"/>
        <v>3075.31</v>
      </c>
      <c r="F7" s="8">
        <f t="shared" si="1"/>
        <v>0</v>
      </c>
      <c r="G7" s="8">
        <f t="shared" si="1"/>
        <v>0</v>
      </c>
    </row>
    <row r="8" spans="1:7" ht="60">
      <c r="A8" s="9">
        <v>1</v>
      </c>
      <c r="B8" s="10" t="s">
        <v>12</v>
      </c>
      <c r="C8" s="11">
        <f>500+900+188</f>
        <v>1588</v>
      </c>
      <c r="D8" s="11">
        <v>1400</v>
      </c>
      <c r="E8" s="11">
        <v>188</v>
      </c>
      <c r="F8" s="11"/>
      <c r="G8" s="12"/>
    </row>
    <row r="9" spans="1:7" ht="48">
      <c r="A9" s="9">
        <v>2</v>
      </c>
      <c r="B9" s="10" t="s">
        <v>13</v>
      </c>
      <c r="C9" s="11">
        <f>470+900</f>
        <v>1370</v>
      </c>
      <c r="D9" s="11"/>
      <c r="E9" s="11">
        <v>1370</v>
      </c>
      <c r="F9" s="11"/>
      <c r="G9" s="12"/>
    </row>
    <row r="10" spans="1:7" ht="60">
      <c r="A10" s="9">
        <v>3</v>
      </c>
      <c r="B10" s="10" t="s">
        <v>14</v>
      </c>
      <c r="C10" s="11">
        <f>1372.69+417.31+100+1000</f>
        <v>2890</v>
      </c>
      <c r="D10" s="11">
        <v>1372.69</v>
      </c>
      <c r="E10" s="11">
        <f>417.31+100+1000</f>
        <v>1517.31</v>
      </c>
      <c r="F10" s="11"/>
      <c r="G10" s="12"/>
    </row>
    <row r="11" spans="1:7" ht="15">
      <c r="A11" s="6" t="s">
        <v>15</v>
      </c>
      <c r="B11" s="6"/>
      <c r="C11" s="8">
        <f aca="true" t="shared" si="2" ref="C11:G11">SUM(C12:C32)</f>
        <v>11427.31</v>
      </c>
      <c r="D11" s="8">
        <f t="shared" si="2"/>
        <v>11127.31</v>
      </c>
      <c r="E11" s="8">
        <f t="shared" si="2"/>
        <v>0</v>
      </c>
      <c r="F11" s="8">
        <f t="shared" si="2"/>
        <v>300</v>
      </c>
      <c r="G11" s="8">
        <f t="shared" si="2"/>
        <v>0</v>
      </c>
    </row>
    <row r="12" spans="1:7" ht="72">
      <c r="A12" s="9">
        <v>1</v>
      </c>
      <c r="B12" s="13" t="s">
        <v>16</v>
      </c>
      <c r="C12" s="14">
        <v>356.55</v>
      </c>
      <c r="D12" s="14">
        <v>356.55</v>
      </c>
      <c r="E12" s="14"/>
      <c r="F12" s="14"/>
      <c r="G12" s="12"/>
    </row>
    <row r="13" spans="1:7" ht="72">
      <c r="A13" s="9">
        <v>2</v>
      </c>
      <c r="B13" s="13" t="s">
        <v>17</v>
      </c>
      <c r="C13" s="14">
        <v>203.61</v>
      </c>
      <c r="D13" s="14">
        <v>203.61</v>
      </c>
      <c r="E13" s="14"/>
      <c r="F13" s="14"/>
      <c r="G13" s="12"/>
    </row>
    <row r="14" spans="1:7" ht="60">
      <c r="A14" s="9">
        <v>3</v>
      </c>
      <c r="B14" s="13" t="s">
        <v>18</v>
      </c>
      <c r="C14" s="14">
        <v>197.1</v>
      </c>
      <c r="D14" s="14">
        <v>197.1</v>
      </c>
      <c r="E14" s="14"/>
      <c r="F14" s="14"/>
      <c r="G14" s="12"/>
    </row>
    <row r="15" spans="1:7" ht="60">
      <c r="A15" s="9">
        <v>4</v>
      </c>
      <c r="B15" s="13" t="s">
        <v>19</v>
      </c>
      <c r="C15" s="14">
        <v>40.25</v>
      </c>
      <c r="D15" s="14">
        <v>40.25</v>
      </c>
      <c r="E15" s="14"/>
      <c r="F15" s="14"/>
      <c r="G15" s="12"/>
    </row>
    <row r="16" spans="1:7" ht="60">
      <c r="A16" s="9">
        <v>5</v>
      </c>
      <c r="B16" s="13" t="s">
        <v>20</v>
      </c>
      <c r="C16" s="14">
        <v>47.37</v>
      </c>
      <c r="D16" s="14">
        <v>47.37</v>
      </c>
      <c r="E16" s="14"/>
      <c r="F16" s="14"/>
      <c r="G16" s="12"/>
    </row>
    <row r="17" spans="1:7" ht="60">
      <c r="A17" s="9">
        <v>6</v>
      </c>
      <c r="B17" s="13" t="s">
        <v>21</v>
      </c>
      <c r="C17" s="14">
        <v>78.37</v>
      </c>
      <c r="D17" s="14">
        <v>78.37</v>
      </c>
      <c r="E17" s="14"/>
      <c r="F17" s="14"/>
      <c r="G17" s="12"/>
    </row>
    <row r="18" spans="1:7" ht="60">
      <c r="A18" s="9">
        <v>7</v>
      </c>
      <c r="B18" s="13" t="s">
        <v>22</v>
      </c>
      <c r="C18" s="14">
        <v>77.35</v>
      </c>
      <c r="D18" s="14">
        <v>77.35</v>
      </c>
      <c r="E18" s="14"/>
      <c r="F18" s="14"/>
      <c r="G18" s="12"/>
    </row>
    <row r="19" spans="1:7" ht="72">
      <c r="A19" s="9">
        <v>8</v>
      </c>
      <c r="B19" s="13" t="s">
        <v>23</v>
      </c>
      <c r="C19" s="14">
        <v>339.03</v>
      </c>
      <c r="D19" s="14">
        <v>339.03</v>
      </c>
      <c r="E19" s="14"/>
      <c r="F19" s="14"/>
      <c r="G19" s="12"/>
    </row>
    <row r="20" spans="1:7" ht="60">
      <c r="A20" s="9">
        <v>9</v>
      </c>
      <c r="B20" s="13" t="s">
        <v>24</v>
      </c>
      <c r="C20" s="14">
        <v>196.12</v>
      </c>
      <c r="D20" s="14">
        <v>196.12</v>
      </c>
      <c r="E20" s="14"/>
      <c r="F20" s="14"/>
      <c r="G20" s="12"/>
    </row>
    <row r="21" spans="1:7" ht="48">
      <c r="A21" s="9">
        <v>10</v>
      </c>
      <c r="B21" s="13" t="s">
        <v>25</v>
      </c>
      <c r="C21" s="14">
        <v>59.78</v>
      </c>
      <c r="D21" s="14">
        <v>59.78</v>
      </c>
      <c r="E21" s="14"/>
      <c r="F21" s="14"/>
      <c r="G21" s="12"/>
    </row>
    <row r="22" spans="1:7" ht="60">
      <c r="A22" s="9">
        <v>11</v>
      </c>
      <c r="B22" s="13" t="s">
        <v>26</v>
      </c>
      <c r="C22" s="14">
        <v>147.97</v>
      </c>
      <c r="D22" s="14">
        <v>147.97</v>
      </c>
      <c r="E22" s="14"/>
      <c r="F22" s="14"/>
      <c r="G22" s="12"/>
    </row>
    <row r="23" spans="1:7" ht="48">
      <c r="A23" s="9">
        <v>12</v>
      </c>
      <c r="B23" s="13" t="s">
        <v>27</v>
      </c>
      <c r="C23" s="14">
        <v>132.35</v>
      </c>
      <c r="D23" s="14">
        <v>132.35</v>
      </c>
      <c r="E23" s="14"/>
      <c r="F23" s="14"/>
      <c r="G23" s="12"/>
    </row>
    <row r="24" spans="1:7" ht="60">
      <c r="A24" s="9">
        <v>13</v>
      </c>
      <c r="B24" s="13" t="s">
        <v>28</v>
      </c>
      <c r="C24" s="14">
        <v>203.02</v>
      </c>
      <c r="D24" s="14">
        <v>203.02</v>
      </c>
      <c r="E24" s="14"/>
      <c r="F24" s="14"/>
      <c r="G24" s="12"/>
    </row>
    <row r="25" spans="1:7" ht="60">
      <c r="A25" s="9">
        <v>14</v>
      </c>
      <c r="B25" s="13" t="s">
        <v>29</v>
      </c>
      <c r="C25" s="14">
        <v>412.33</v>
      </c>
      <c r="D25" s="14">
        <v>412.33</v>
      </c>
      <c r="E25" s="14"/>
      <c r="F25" s="14"/>
      <c r="G25" s="12"/>
    </row>
    <row r="26" spans="1:7" ht="48">
      <c r="A26" s="9">
        <v>15</v>
      </c>
      <c r="B26" s="13" t="s">
        <v>30</v>
      </c>
      <c r="C26" s="14">
        <v>172</v>
      </c>
      <c r="D26" s="14">
        <v>172</v>
      </c>
      <c r="E26" s="14"/>
      <c r="F26" s="14"/>
      <c r="G26" s="12"/>
    </row>
    <row r="27" spans="1:7" ht="36">
      <c r="A27" s="9">
        <v>16</v>
      </c>
      <c r="B27" s="13" t="s">
        <v>31</v>
      </c>
      <c r="C27" s="14">
        <v>4287.24</v>
      </c>
      <c r="D27" s="14">
        <v>4287.24</v>
      </c>
      <c r="E27" s="14"/>
      <c r="F27" s="14"/>
      <c r="G27" s="12"/>
    </row>
    <row r="28" spans="1:7" ht="36">
      <c r="A28" s="9">
        <v>17</v>
      </c>
      <c r="B28" s="13" t="s">
        <v>32</v>
      </c>
      <c r="C28" s="14">
        <v>40</v>
      </c>
      <c r="D28" s="14">
        <v>40</v>
      </c>
      <c r="E28" s="14"/>
      <c r="F28" s="14"/>
      <c r="G28" s="12"/>
    </row>
    <row r="29" spans="1:7" ht="36">
      <c r="A29" s="9">
        <v>18</v>
      </c>
      <c r="B29" s="13" t="s">
        <v>33</v>
      </c>
      <c r="C29" s="14">
        <v>80</v>
      </c>
      <c r="D29" s="14">
        <v>80</v>
      </c>
      <c r="E29" s="14"/>
      <c r="F29" s="14"/>
      <c r="G29" s="12"/>
    </row>
    <row r="30" spans="1:7" ht="48">
      <c r="A30" s="9">
        <v>19</v>
      </c>
      <c r="B30" s="13" t="s">
        <v>34</v>
      </c>
      <c r="C30" s="14">
        <v>2056.87</v>
      </c>
      <c r="D30" s="14">
        <v>2056.87</v>
      </c>
      <c r="E30" s="14"/>
      <c r="F30" s="14"/>
      <c r="G30" s="12"/>
    </row>
    <row r="31" spans="1:7" ht="60">
      <c r="A31" s="9">
        <v>20</v>
      </c>
      <c r="B31" s="13" t="s">
        <v>35</v>
      </c>
      <c r="C31" s="14">
        <v>300</v>
      </c>
      <c r="D31" s="14"/>
      <c r="E31" s="14"/>
      <c r="F31" s="14">
        <v>300</v>
      </c>
      <c r="G31" s="12"/>
    </row>
    <row r="32" spans="1:7" ht="60">
      <c r="A32" s="9">
        <v>21</v>
      </c>
      <c r="B32" s="13" t="s">
        <v>36</v>
      </c>
      <c r="C32" s="14">
        <v>2000</v>
      </c>
      <c r="D32" s="14">
        <v>2000</v>
      </c>
      <c r="E32" s="14"/>
      <c r="F32" s="14"/>
      <c r="G32" s="12"/>
    </row>
    <row r="33" spans="1:7" ht="15">
      <c r="A33" s="6" t="s">
        <v>37</v>
      </c>
      <c r="B33" s="6"/>
      <c r="C33" s="15">
        <f aca="true" t="shared" si="3" ref="C33:G33">C34+C35+C36</f>
        <v>3916.25</v>
      </c>
      <c r="D33" s="15">
        <f t="shared" si="3"/>
        <v>1510.8</v>
      </c>
      <c r="E33" s="15">
        <f t="shared" si="3"/>
        <v>1324.69</v>
      </c>
      <c r="F33" s="15">
        <f t="shared" si="3"/>
        <v>484.36</v>
      </c>
      <c r="G33" s="15">
        <f t="shared" si="3"/>
        <v>596.4</v>
      </c>
    </row>
    <row r="34" spans="1:7" ht="48">
      <c r="A34" s="16">
        <v>1</v>
      </c>
      <c r="B34" s="16" t="s">
        <v>38</v>
      </c>
      <c r="C34" s="16">
        <v>1510.8</v>
      </c>
      <c r="D34" s="16">
        <v>1510.8</v>
      </c>
      <c r="E34" s="16"/>
      <c r="F34" s="16"/>
      <c r="G34" s="12"/>
    </row>
    <row r="35" spans="1:7" ht="48">
      <c r="A35" s="16">
        <v>2</v>
      </c>
      <c r="B35" s="16" t="s">
        <v>39</v>
      </c>
      <c r="C35" s="16">
        <v>1037.48</v>
      </c>
      <c r="D35" s="16"/>
      <c r="E35" s="16"/>
      <c r="F35" s="16">
        <v>462.72</v>
      </c>
      <c r="G35" s="16">
        <v>574.76</v>
      </c>
    </row>
    <row r="36" spans="1:7" ht="48">
      <c r="A36" s="16">
        <v>3</v>
      </c>
      <c r="B36" s="16" t="s">
        <v>40</v>
      </c>
      <c r="C36" s="16">
        <v>1367.97</v>
      </c>
      <c r="D36" s="16"/>
      <c r="E36" s="16">
        <v>1324.69</v>
      </c>
      <c r="F36" s="16">
        <v>21.64</v>
      </c>
      <c r="G36" s="16">
        <v>21.64</v>
      </c>
    </row>
  </sheetData>
  <sheetProtection/>
  <mergeCells count="12">
    <mergeCell ref="A2:G2"/>
    <mergeCell ref="A6:B6"/>
    <mergeCell ref="A7:B7"/>
    <mergeCell ref="A11:B11"/>
    <mergeCell ref="A33:B3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2020-11-17T10:14:35Z</dcterms:created>
  <dcterms:modified xsi:type="dcterms:W3CDTF">2020-11-17T10:14:55Z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